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s="1"/>
  <c r="L196" l="1"/>
  <c r="H196"/>
  <c r="G196"/>
  <c r="I196"/>
  <c r="J196"/>
</calcChain>
</file>

<file path=xl/sharedStrings.xml><?xml version="1.0" encoding="utf-8"?>
<sst xmlns="http://schemas.openxmlformats.org/spreadsheetml/2006/main" count="306" uniqueCount="80">
  <si>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</si>
  <si>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</si>
  <si>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</si>
  <si>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</si>
  <si>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</si>
  <si>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</si>
  <si>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</si>
  <si>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</si>
  <si>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</si>
  <si>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</si>
  <si>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</si>
  <si>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</si>
  <si>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</si>
  <si>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</si>
  <si>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</si>
  <si>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</si>
  <si>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</si>
  <si>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</si>
  <si>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</si>
  <si>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</si>
  <si>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</si>
  <si>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</si>
  <si>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</si>
  <si>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</si>
  <si>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</si>
  <si>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</si>
  <si>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</si>
  <si>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</si>
  <si>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</si>
  <si>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</si>
  <si>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</si>
  <si>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</si>
  <si>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</si>
  <si>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</si>
  <si>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</si>
  <si>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</si>
  <si>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</si>
  <si>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</si>
  <si>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</si>
  <si>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</si>
  <si>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</si>
  <si>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</si>
  <si>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</si>
  <si>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</si>
  <si>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</si>
  <si>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</si>
  <si>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54-10г</t>
  </si>
  <si>
    <t>54-23гн</t>
  </si>
  <si>
    <t>54-6к</t>
  </si>
  <si>
    <t>54-3гн</t>
  </si>
  <si>
    <t>54-20к</t>
  </si>
  <si>
    <t>54-23м</t>
  </si>
  <si>
    <t>хлеб пшеничный с сыром твердых сортов в нарезке</t>
  </si>
  <si>
    <t>чай с сахаром</t>
  </si>
  <si>
    <t>хлеб ржаной</t>
  </si>
  <si>
    <t>какао с молоком</t>
  </si>
  <si>
    <t>хлеб пшеничный</t>
  </si>
  <si>
    <t>чай с молоком и сахаром</t>
  </si>
  <si>
    <t>яблоко</t>
  </si>
  <si>
    <t>кофейный напиток с молоком</t>
  </si>
  <si>
    <t>каша вязкая молочная пшенная</t>
  </si>
  <si>
    <t>омлет натуральный</t>
  </si>
  <si>
    <t xml:space="preserve">хлеб пшеничный </t>
  </si>
  <si>
    <t>запеканка из творога с морковью</t>
  </si>
  <si>
    <t>54-2г</t>
  </si>
  <si>
    <t>котлета рыбная любительская (минтай) и рис отварной в  с соусом молочным натуральным</t>
  </si>
  <si>
    <t>каша гречневая рассыпчатая и курица тушеная с морковью</t>
  </si>
  <si>
    <t>каша Дружба</t>
  </si>
  <si>
    <t>каша вязкая молочная овсяная</t>
  </si>
  <si>
    <t>54-9к</t>
  </si>
  <si>
    <t>курица тушеная с морковью и макароны отварные</t>
  </si>
  <si>
    <t>каша вязкая молочная пшенная с курагой</t>
  </si>
  <si>
    <t>54-8к</t>
  </si>
  <si>
    <t>свекла отварная дольками</t>
  </si>
  <si>
    <t>салат из свеклы отварной</t>
  </si>
  <si>
    <t>54-13з</t>
  </si>
  <si>
    <t>картофель отварной в молоке и котлета рыбная (минтай)</t>
  </si>
  <si>
    <t>МБОУ "Каракудукская СОШ"</t>
  </si>
  <si>
    <t>директор</t>
  </si>
  <si>
    <t>Лаворенко Мария Владимировна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</si>
</sst>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78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69</v>
      </c>
      <c r="L6" s="40">
        <v>28.4</v>
      </c>
    </row>
    <row r="7" spans="1:12" ht="15">
      <c r="A7" s="23"/>
      <c r="B7" s="15"/>
      <c r="C7" s="11"/>
      <c r="D7" s="51" t="s">
        <v>23</v>
      </c>
      <c r="E7" s="42" t="s">
        <v>52</v>
      </c>
      <c r="F7" s="43">
        <v>55</v>
      </c>
      <c r="G7" s="43">
        <v>8.1</v>
      </c>
      <c r="H7" s="43">
        <v>7.6</v>
      </c>
      <c r="I7" s="43">
        <v>14.8</v>
      </c>
      <c r="J7" s="43">
        <v>159.9</v>
      </c>
      <c r="K7" s="44" t="s">
        <v>40</v>
      </c>
      <c r="L7" s="43">
        <v>20.81</v>
      </c>
    </row>
    <row r="8" spans="1:12" ht="15">
      <c r="A8" s="23"/>
      <c r="B8" s="15"/>
      <c r="C8" s="11"/>
      <c r="D8" s="7" t="s">
        <v>22</v>
      </c>
      <c r="E8" s="42" t="s">
        <v>53</v>
      </c>
      <c r="F8" s="43">
        <v>180</v>
      </c>
      <c r="G8" s="43">
        <v>0.2</v>
      </c>
      <c r="H8" s="43">
        <v>0</v>
      </c>
      <c r="I8" s="43">
        <v>5.8</v>
      </c>
      <c r="J8" s="43">
        <v>24.2</v>
      </c>
      <c r="K8" s="44" t="s">
        <v>39</v>
      </c>
      <c r="L8" s="43">
        <v>1.1599999999999999</v>
      </c>
    </row>
    <row r="9" spans="1:12" ht="15">
      <c r="A9" s="23"/>
      <c r="B9" s="15"/>
      <c r="C9" s="11"/>
      <c r="D9" s="7" t="s">
        <v>23</v>
      </c>
      <c r="E9" s="42" t="s">
        <v>54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1.24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40</v>
      </c>
      <c r="L10" s="43">
        <v>17.600000000000001</v>
      </c>
    </row>
    <row r="11" spans="1:12" ht="1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18.7</v>
      </c>
      <c r="H13" s="19">
        <f t="shared" si="0"/>
        <v>19.599999999999998</v>
      </c>
      <c r="I13" s="19">
        <f t="shared" si="0"/>
        <v>73.399999999999991</v>
      </c>
      <c r="J13" s="19">
        <f t="shared" si="0"/>
        <v>544.4</v>
      </c>
      <c r="K13" s="25"/>
      <c r="L13" s="19">
        <f t="shared" ref="L13" si="1">SUM(L6:L12)</f>
        <v>69.209999999999994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575</v>
      </c>
      <c r="G24" s="32">
        <f t="shared" ref="G24:J24" si="4">G13+G23</f>
        <v>18.7</v>
      </c>
      <c r="H24" s="32">
        <f t="shared" si="4"/>
        <v>19.599999999999998</v>
      </c>
      <c r="I24" s="32">
        <f t="shared" si="4"/>
        <v>73.399999999999991</v>
      </c>
      <c r="J24" s="32">
        <f t="shared" si="4"/>
        <v>544.4</v>
      </c>
      <c r="K24" s="32"/>
      <c r="L24" s="32">
        <f t="shared" ref="L24" si="5">L13+L23</f>
        <v>69.209999999999994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190</v>
      </c>
      <c r="G25" s="40">
        <v>16.2</v>
      </c>
      <c r="H25" s="40">
        <v>8.5</v>
      </c>
      <c r="I25" s="40">
        <v>25.9</v>
      </c>
      <c r="J25" s="40">
        <v>244.9</v>
      </c>
      <c r="K25" s="41" t="s">
        <v>42</v>
      </c>
      <c r="L25" s="40">
        <v>37.47</v>
      </c>
    </row>
    <row r="26" spans="1:12" ht="15">
      <c r="A26" s="14"/>
      <c r="B26" s="15"/>
      <c r="C26" s="11"/>
      <c r="D26" s="51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180</v>
      </c>
      <c r="G27" s="43">
        <v>4.2</v>
      </c>
      <c r="H27" s="43">
        <v>3.2</v>
      </c>
      <c r="I27" s="43">
        <v>11.2</v>
      </c>
      <c r="J27" s="43">
        <v>90.4</v>
      </c>
      <c r="K27" s="44" t="s">
        <v>43</v>
      </c>
      <c r="L27" s="43">
        <v>13.97</v>
      </c>
    </row>
    <row r="28" spans="1:12" ht="1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40</v>
      </c>
      <c r="L28" s="43">
        <v>1.86</v>
      </c>
    </row>
    <row r="29" spans="1:12" ht="1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40</v>
      </c>
      <c r="L29" s="43">
        <v>14.67</v>
      </c>
    </row>
    <row r="30" spans="1:12" ht="15">
      <c r="A30" s="14"/>
      <c r="B30" s="15"/>
      <c r="C30" s="11"/>
      <c r="D30" s="51" t="s">
        <v>23</v>
      </c>
      <c r="E30" s="42" t="s">
        <v>54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40</v>
      </c>
      <c r="L30" s="43">
        <v>1.24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24.4</v>
      </c>
      <c r="H32" s="19">
        <f t="shared" ref="H32" si="7">SUM(H25:H31)</f>
        <v>12.499999999999998</v>
      </c>
      <c r="I32" s="19">
        <f t="shared" ref="I32" si="8">SUM(I25:I31)</f>
        <v>68.399999999999991</v>
      </c>
      <c r="J32" s="19">
        <f t="shared" ref="J32:L32" si="9">SUM(J25:J31)</f>
        <v>484.2</v>
      </c>
      <c r="K32" s="25"/>
      <c r="L32" s="19">
        <f t="shared" si="9"/>
        <v>69.209999999999994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520</v>
      </c>
      <c r="G43" s="32">
        <f t="shared" ref="G43" si="14">G32+G42</f>
        <v>24.4</v>
      </c>
      <c r="H43" s="32">
        <f t="shared" ref="H43" si="15">H32+H42</f>
        <v>12.499999999999998</v>
      </c>
      <c r="I43" s="32">
        <f t="shared" ref="I43" si="16">I32+I42</f>
        <v>68.399999999999991</v>
      </c>
      <c r="J43" s="32">
        <f t="shared" ref="J43:L43" si="17">J32+J42</f>
        <v>484.2</v>
      </c>
      <c r="K43" s="32"/>
      <c r="L43" s="32">
        <f t="shared" si="17"/>
        <v>69.209999999999994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160</v>
      </c>
      <c r="G44" s="40">
        <v>16.600000000000001</v>
      </c>
      <c r="H44" s="40">
        <v>9.8000000000000007</v>
      </c>
      <c r="I44" s="40">
        <v>28</v>
      </c>
      <c r="J44" s="40">
        <v>266.2</v>
      </c>
      <c r="K44" s="41" t="s">
        <v>64</v>
      </c>
      <c r="L44" s="40">
        <v>45.7</v>
      </c>
    </row>
    <row r="45" spans="1:12" ht="15">
      <c r="A45" s="23"/>
      <c r="B45" s="15"/>
      <c r="C45" s="11"/>
      <c r="D45" s="51" t="s">
        <v>23</v>
      </c>
      <c r="E45" s="42" t="s">
        <v>54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40</v>
      </c>
      <c r="L45" s="43">
        <v>1.24</v>
      </c>
    </row>
    <row r="46" spans="1:12" ht="1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1.4</v>
      </c>
      <c r="H46" s="43">
        <v>1</v>
      </c>
      <c r="I46" s="43">
        <v>7.7</v>
      </c>
      <c r="J46" s="43">
        <v>45.8</v>
      </c>
      <c r="K46" s="44" t="s">
        <v>45</v>
      </c>
      <c r="L46" s="43">
        <v>5.12</v>
      </c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40</v>
      </c>
      <c r="L47" s="43">
        <v>2.48</v>
      </c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40</v>
      </c>
      <c r="L48" s="43">
        <v>14.67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</v>
      </c>
      <c r="H51" s="19">
        <f t="shared" ref="H51" si="19">SUM(H44:H50)</f>
        <v>11.700000000000001</v>
      </c>
      <c r="I51" s="19">
        <f t="shared" ref="I51" si="20">SUM(I44:I50)</f>
        <v>71.900000000000006</v>
      </c>
      <c r="J51" s="19">
        <f t="shared" ref="J51:L51" si="21">SUM(J44:J50)</f>
        <v>484.4</v>
      </c>
      <c r="K51" s="25"/>
      <c r="L51" s="19">
        <f t="shared" si="21"/>
        <v>69.209999999999994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22.7</v>
      </c>
      <c r="H62" s="32">
        <f t="shared" ref="H62" si="27">H51+H61</f>
        <v>11.700000000000001</v>
      </c>
      <c r="I62" s="32">
        <f t="shared" ref="I62" si="28">I51+I61</f>
        <v>71.900000000000006</v>
      </c>
      <c r="J62" s="32">
        <f t="shared" ref="J62:L62" si="29">J51+J61</f>
        <v>484.4</v>
      </c>
      <c r="K62" s="32"/>
      <c r="L62" s="32">
        <f t="shared" si="29"/>
        <v>69.209999999999994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8.4</v>
      </c>
      <c r="H63" s="40">
        <v>9.6999999999999993</v>
      </c>
      <c r="I63" s="40">
        <v>40.299999999999997</v>
      </c>
      <c r="J63" s="40">
        <v>281.60000000000002</v>
      </c>
      <c r="K63" s="41" t="s">
        <v>72</v>
      </c>
      <c r="L63" s="40">
        <v>31.79</v>
      </c>
    </row>
    <row r="64" spans="1:12" ht="15">
      <c r="A64" s="23"/>
      <c r="B64" s="15"/>
      <c r="C64" s="11"/>
      <c r="D64" s="51" t="s">
        <v>23</v>
      </c>
      <c r="E64" s="42" t="s">
        <v>54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1.24</v>
      </c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1.29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60</v>
      </c>
      <c r="G66" s="43">
        <v>7.6</v>
      </c>
      <c r="H66" s="43">
        <v>6.2</v>
      </c>
      <c r="I66" s="43">
        <v>19.7</v>
      </c>
      <c r="J66" s="43">
        <v>165.5</v>
      </c>
      <c r="K66" s="44" t="s">
        <v>40</v>
      </c>
      <c r="L66" s="43">
        <v>17.29</v>
      </c>
    </row>
    <row r="67" spans="1:12" ht="15">
      <c r="A67" s="23"/>
      <c r="B67" s="15"/>
      <c r="C67" s="11"/>
      <c r="D67" s="7" t="s">
        <v>24</v>
      </c>
      <c r="E67" s="42" t="s">
        <v>58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40</v>
      </c>
      <c r="L67" s="43">
        <v>17.600000000000001</v>
      </c>
    </row>
    <row r="68" spans="1:12" ht="1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</v>
      </c>
      <c r="H70" s="19">
        <f t="shared" ref="H70" si="31">SUM(H63:H69)</f>
        <v>16.599999999999998</v>
      </c>
      <c r="I70" s="19">
        <f t="shared" ref="I70" si="32">SUM(I63:I69)</f>
        <v>84.899999999999991</v>
      </c>
      <c r="J70" s="19">
        <f t="shared" ref="J70:L70" si="33">SUM(J63:J69)</f>
        <v>561.4</v>
      </c>
      <c r="K70" s="25"/>
      <c r="L70" s="19">
        <f t="shared" si="33"/>
        <v>69.210000000000008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600</v>
      </c>
      <c r="G81" s="32">
        <f t="shared" ref="G81" si="38">G70+G80</f>
        <v>18</v>
      </c>
      <c r="H81" s="32">
        <f t="shared" ref="H81" si="39">H70+H80</f>
        <v>16.599999999999998</v>
      </c>
      <c r="I81" s="32">
        <f t="shared" ref="I81" si="40">I70+I80</f>
        <v>84.899999999999991</v>
      </c>
      <c r="J81" s="32">
        <f t="shared" ref="J81:L81" si="41">J70+J80</f>
        <v>561.4</v>
      </c>
      <c r="K81" s="32"/>
      <c r="L81" s="32">
        <f t="shared" si="41"/>
        <v>69.210000000000008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240</v>
      </c>
      <c r="G82" s="40">
        <v>15.3</v>
      </c>
      <c r="H82" s="40">
        <v>9.4</v>
      </c>
      <c r="I82" s="40">
        <v>39</v>
      </c>
      <c r="J82" s="40">
        <v>301.2</v>
      </c>
      <c r="K82" s="41" t="s">
        <v>46</v>
      </c>
      <c r="L82" s="40">
        <v>53.41</v>
      </c>
    </row>
    <row r="83" spans="1:12" ht="15">
      <c r="A83" s="23"/>
      <c r="B83" s="15"/>
      <c r="C83" s="11"/>
      <c r="D83" s="51" t="s">
        <v>23</v>
      </c>
      <c r="E83" s="42" t="s">
        <v>54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1.24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47</v>
      </c>
      <c r="L84" s="43">
        <v>12.08</v>
      </c>
    </row>
    <row r="85" spans="1:12" ht="15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40</v>
      </c>
      <c r="L85" s="43">
        <v>2.48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23.5</v>
      </c>
      <c r="H89" s="19">
        <f t="shared" ref="H89" si="43">SUM(H82:H88)</f>
        <v>12.8</v>
      </c>
      <c r="I89" s="19">
        <f t="shared" ref="I89" si="44">SUM(I82:I88)</f>
        <v>76.600000000000009</v>
      </c>
      <c r="J89" s="19">
        <f t="shared" ref="J89:L89" si="45">SUM(J82:J88)</f>
        <v>515.19999999999993</v>
      </c>
      <c r="K89" s="25"/>
      <c r="L89" s="19">
        <f t="shared" si="45"/>
        <v>69.210000000000008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23.5</v>
      </c>
      <c r="H100" s="32">
        <f t="shared" ref="H100" si="51">H89+H99</f>
        <v>12.8</v>
      </c>
      <c r="I100" s="32">
        <f t="shared" ref="I100" si="52">I89+I99</f>
        <v>76.600000000000009</v>
      </c>
      <c r="J100" s="32">
        <f t="shared" ref="J100:L100" si="53">J89+J99</f>
        <v>515.19999999999993</v>
      </c>
      <c r="K100" s="32"/>
      <c r="L100" s="32">
        <f t="shared" si="53"/>
        <v>69.210000000000008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48</v>
      </c>
      <c r="L101" s="40">
        <v>30.24</v>
      </c>
    </row>
    <row r="102" spans="1:12" ht="15">
      <c r="A102" s="23"/>
      <c r="B102" s="15"/>
      <c r="C102" s="11"/>
      <c r="D102" s="51" t="s">
        <v>23</v>
      </c>
      <c r="E102" s="42" t="s">
        <v>54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1.24</v>
      </c>
    </row>
    <row r="103" spans="1:12" ht="1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17.649999999999999</v>
      </c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40</v>
      </c>
      <c r="L104" s="43">
        <v>2.48</v>
      </c>
    </row>
    <row r="105" spans="1:12" ht="15">
      <c r="A105" s="23"/>
      <c r="B105" s="15"/>
      <c r="C105" s="11"/>
      <c r="D105" s="7" t="s">
        <v>24</v>
      </c>
      <c r="E105" s="42" t="s">
        <v>58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40</v>
      </c>
      <c r="L105" s="43">
        <v>17.600000000000001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17.8</v>
      </c>
      <c r="H108" s="19">
        <f t="shared" si="54"/>
        <v>14.6</v>
      </c>
      <c r="I108" s="19">
        <f t="shared" si="54"/>
        <v>88.3</v>
      </c>
      <c r="J108" s="19">
        <f t="shared" si="54"/>
        <v>556.6</v>
      </c>
      <c r="K108" s="25"/>
      <c r="L108" s="19">
        <f t="shared" ref="L108" si="55">SUM(L101:L107)</f>
        <v>69.209999999999994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580</v>
      </c>
      <c r="G119" s="32">
        <f t="shared" ref="G119" si="58">G108+G118</f>
        <v>17.8</v>
      </c>
      <c r="H119" s="32">
        <f t="shared" ref="H119" si="59">H108+H118</f>
        <v>14.6</v>
      </c>
      <c r="I119" s="32">
        <f t="shared" ref="I119" si="60">I108+I118</f>
        <v>88.3</v>
      </c>
      <c r="J119" s="32">
        <f t="shared" ref="J119:L119" si="61">J108+J118</f>
        <v>556.6</v>
      </c>
      <c r="K119" s="32"/>
      <c r="L119" s="32">
        <f t="shared" si="61"/>
        <v>69.209999999999994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190</v>
      </c>
      <c r="G120" s="40">
        <v>18.2</v>
      </c>
      <c r="H120" s="40">
        <v>9.4</v>
      </c>
      <c r="I120" s="40">
        <v>28</v>
      </c>
      <c r="J120" s="40">
        <v>269.5</v>
      </c>
      <c r="K120" s="41" t="s">
        <v>42</v>
      </c>
      <c r="L120" s="40">
        <v>40.630000000000003</v>
      </c>
    </row>
    <row r="121" spans="1:12" ht="15">
      <c r="A121" s="14"/>
      <c r="B121" s="15"/>
      <c r="C121" s="11"/>
      <c r="D121" s="51" t="s">
        <v>26</v>
      </c>
      <c r="E121" s="42" t="s">
        <v>73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41</v>
      </c>
      <c r="L121" s="43">
        <v>4.2300000000000004</v>
      </c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180</v>
      </c>
      <c r="G122" s="43">
        <v>1.4</v>
      </c>
      <c r="H122" s="43">
        <v>1</v>
      </c>
      <c r="I122" s="43">
        <v>7.7</v>
      </c>
      <c r="J122" s="43">
        <v>45.8</v>
      </c>
      <c r="K122" s="44" t="s">
        <v>49</v>
      </c>
      <c r="L122" s="43">
        <v>5.96</v>
      </c>
    </row>
    <row r="123" spans="1:12" ht="15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2.48</v>
      </c>
    </row>
    <row r="124" spans="1:12" ht="15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40</v>
      </c>
      <c r="L124" s="43">
        <v>14.67</v>
      </c>
    </row>
    <row r="125" spans="1:12" ht="15">
      <c r="A125" s="14"/>
      <c r="B125" s="15"/>
      <c r="C125" s="11"/>
      <c r="D125" s="51" t="s">
        <v>23</v>
      </c>
      <c r="E125" s="42" t="s">
        <v>54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40</v>
      </c>
      <c r="L125" s="43">
        <v>1.24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24.499999999999996</v>
      </c>
      <c r="H127" s="19">
        <f t="shared" si="62"/>
        <v>11.299999999999999</v>
      </c>
      <c r="I127" s="19">
        <f t="shared" si="62"/>
        <v>72.2</v>
      </c>
      <c r="J127" s="19">
        <f t="shared" si="62"/>
        <v>489.4</v>
      </c>
      <c r="K127" s="25"/>
      <c r="L127" s="19">
        <f t="shared" ref="L127" si="63">SUM(L120:L126)</f>
        <v>69.209999999999994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580</v>
      </c>
      <c r="G138" s="32">
        <f t="shared" ref="G138" si="66">G127+G137</f>
        <v>24.499999999999996</v>
      </c>
      <c r="H138" s="32">
        <f t="shared" ref="H138" si="67">H127+H137</f>
        <v>11.299999999999999</v>
      </c>
      <c r="I138" s="32">
        <f t="shared" ref="I138" si="68">I127+I137</f>
        <v>72.2</v>
      </c>
      <c r="J138" s="32">
        <f t="shared" ref="J138:L138" si="69">J127+J137</f>
        <v>489.4</v>
      </c>
      <c r="K138" s="32"/>
      <c r="L138" s="32">
        <f t="shared" si="69"/>
        <v>69.209999999999994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5</v>
      </c>
      <c r="H139" s="40">
        <v>5.9</v>
      </c>
      <c r="I139" s="40">
        <v>24</v>
      </c>
      <c r="J139" s="40">
        <v>168.9</v>
      </c>
      <c r="K139" s="41" t="s">
        <v>50</v>
      </c>
      <c r="L139" s="40">
        <v>23.3</v>
      </c>
    </row>
    <row r="140" spans="1:12" ht="15">
      <c r="A140" s="23"/>
      <c r="B140" s="15"/>
      <c r="C140" s="11"/>
      <c r="D140" s="51" t="s">
        <v>23</v>
      </c>
      <c r="E140" s="42" t="s">
        <v>52</v>
      </c>
      <c r="F140" s="43">
        <v>60</v>
      </c>
      <c r="G140" s="43">
        <v>7.6</v>
      </c>
      <c r="H140" s="43">
        <v>6.2</v>
      </c>
      <c r="I140" s="43">
        <v>19.7</v>
      </c>
      <c r="J140" s="43">
        <v>165.5</v>
      </c>
      <c r="K140" s="44" t="s">
        <v>40</v>
      </c>
      <c r="L140" s="43">
        <v>16.579999999999998</v>
      </c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47</v>
      </c>
      <c r="L141" s="43">
        <v>13.42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1.24</v>
      </c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40</v>
      </c>
      <c r="L143" s="43">
        <v>14.67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18.2</v>
      </c>
      <c r="H146" s="19">
        <f t="shared" si="70"/>
        <v>15.600000000000001</v>
      </c>
      <c r="I146" s="19">
        <f t="shared" si="70"/>
        <v>71.400000000000006</v>
      </c>
      <c r="J146" s="19">
        <f t="shared" si="70"/>
        <v>498.99999999999994</v>
      </c>
      <c r="K146" s="25"/>
      <c r="L146" s="19">
        <f t="shared" ref="L146" si="71">SUM(L139:L145)</f>
        <v>69.209999999999994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18.2</v>
      </c>
      <c r="H157" s="32">
        <f t="shared" ref="H157" si="75">H146+H156</f>
        <v>15.600000000000001</v>
      </c>
      <c r="I157" s="32">
        <f t="shared" ref="I157" si="76">I146+I156</f>
        <v>71.400000000000006</v>
      </c>
      <c r="J157" s="32">
        <f t="shared" ref="J157:L157" si="77">J146+J156</f>
        <v>498.99999999999994</v>
      </c>
      <c r="K157" s="32"/>
      <c r="L157" s="32">
        <f t="shared" si="77"/>
        <v>69.209999999999994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44</v>
      </c>
      <c r="L158" s="40">
        <v>45.18</v>
      </c>
    </row>
    <row r="159" spans="1:12" ht="15">
      <c r="A159" s="23"/>
      <c r="B159" s="15"/>
      <c r="C159" s="11"/>
      <c r="D159" s="51" t="s">
        <v>23</v>
      </c>
      <c r="E159" s="42" t="s">
        <v>62</v>
      </c>
      <c r="F159" s="43">
        <v>40</v>
      </c>
      <c r="G159" s="43">
        <v>3</v>
      </c>
      <c r="H159" s="43">
        <v>0.3</v>
      </c>
      <c r="I159" s="43">
        <v>19.7</v>
      </c>
      <c r="J159" s="43">
        <v>93.8</v>
      </c>
      <c r="K159" s="44" t="s">
        <v>40</v>
      </c>
      <c r="L159" s="43">
        <v>2.48</v>
      </c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0.2</v>
      </c>
      <c r="H160" s="43">
        <v>0</v>
      </c>
      <c r="I160" s="43">
        <v>5.8</v>
      </c>
      <c r="J160" s="43">
        <v>24.2</v>
      </c>
      <c r="K160" s="44" t="s">
        <v>39</v>
      </c>
      <c r="L160" s="43">
        <v>1.1599999999999999</v>
      </c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1.55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40</v>
      </c>
      <c r="L162" s="43">
        <v>14.67</v>
      </c>
    </row>
    <row r="163" spans="1:12" ht="15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0.8</v>
      </c>
      <c r="H163" s="43">
        <v>2.7</v>
      </c>
      <c r="I163" s="43">
        <v>4.5999999999999996</v>
      </c>
      <c r="J163" s="43">
        <v>45.7</v>
      </c>
      <c r="K163" s="44" t="s">
        <v>75</v>
      </c>
      <c r="L163" s="43">
        <v>4.17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18.799999999999997</v>
      </c>
      <c r="H165" s="19">
        <f t="shared" si="78"/>
        <v>21.7</v>
      </c>
      <c r="I165" s="19">
        <f t="shared" si="78"/>
        <v>51.500000000000007</v>
      </c>
      <c r="J165" s="19">
        <f t="shared" si="78"/>
        <v>476.29999999999995</v>
      </c>
      <c r="K165" s="25"/>
      <c r="L165" s="19">
        <f t="shared" ref="L165" si="79">SUM(L158:L164)</f>
        <v>69.209999999999994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18.799999999999997</v>
      </c>
      <c r="H176" s="32">
        <f t="shared" ref="H176" si="83">H165+H175</f>
        <v>21.7</v>
      </c>
      <c r="I176" s="32">
        <f t="shared" ref="I176" si="84">I165+I175</f>
        <v>51.500000000000007</v>
      </c>
      <c r="J176" s="32">
        <f t="shared" ref="J176:L176" si="85">J165+J175</f>
        <v>476.29999999999995</v>
      </c>
      <c r="K176" s="32"/>
      <c r="L176" s="32">
        <f t="shared" si="85"/>
        <v>69.209999999999994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17.100000000000001</v>
      </c>
      <c r="H177" s="40">
        <v>7.9</v>
      </c>
      <c r="I177" s="40">
        <v>34.200000000000003</v>
      </c>
      <c r="J177" s="40">
        <v>276.60000000000002</v>
      </c>
      <c r="K177" s="41" t="s">
        <v>51</v>
      </c>
      <c r="L177" s="40">
        <v>47.52</v>
      </c>
    </row>
    <row r="178" spans="1:12" ht="15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57</v>
      </c>
      <c r="F179" s="43">
        <v>180</v>
      </c>
      <c r="G179" s="43">
        <v>1.4</v>
      </c>
      <c r="H179" s="43">
        <v>1</v>
      </c>
      <c r="I179" s="43">
        <v>7.7</v>
      </c>
      <c r="J179" s="43">
        <v>45.8</v>
      </c>
      <c r="K179" s="44" t="s">
        <v>49</v>
      </c>
      <c r="L179" s="43">
        <v>3.92</v>
      </c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2.4</v>
      </c>
      <c r="H180" s="43">
        <v>0.2</v>
      </c>
      <c r="I180" s="43">
        <v>15.3</v>
      </c>
      <c r="J180" s="43">
        <v>72.7</v>
      </c>
      <c r="K180" s="44" t="s">
        <v>40</v>
      </c>
      <c r="L180" s="43">
        <v>1.86</v>
      </c>
    </row>
    <row r="181" spans="1:12" ht="15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40</v>
      </c>
      <c r="L181" s="43">
        <v>14.67</v>
      </c>
    </row>
    <row r="182" spans="1:12" ht="15">
      <c r="A182" s="23"/>
      <c r="B182" s="15"/>
      <c r="C182" s="11"/>
      <c r="D182" s="51" t="s">
        <v>23</v>
      </c>
      <c r="E182" s="42" t="s">
        <v>54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22.599999999999998</v>
      </c>
      <c r="H184" s="19">
        <f t="shared" si="86"/>
        <v>9.6999999999999993</v>
      </c>
      <c r="I184" s="19">
        <f t="shared" si="86"/>
        <v>73.7</v>
      </c>
      <c r="J184" s="19">
        <f t="shared" si="86"/>
        <v>473.7</v>
      </c>
      <c r="K184" s="25"/>
      <c r="L184" s="19">
        <f t="shared" ref="L184" si="87">SUM(L177:L183)</f>
        <v>69.209999999999994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570</v>
      </c>
      <c r="G195" s="32">
        <f t="shared" ref="G195" si="90">G184+G194</f>
        <v>22.599999999999998</v>
      </c>
      <c r="H195" s="32">
        <f t="shared" ref="H195" si="91">H184+H194</f>
        <v>9.6999999999999993</v>
      </c>
      <c r="I195" s="32">
        <f t="shared" ref="I195" si="92">I184+I194</f>
        <v>73.7</v>
      </c>
      <c r="J195" s="32">
        <f t="shared" ref="J195:L195" si="93">J184+J194</f>
        <v>473.7</v>
      </c>
      <c r="K195" s="32"/>
      <c r="L195" s="32">
        <f t="shared" si="93"/>
        <v>69.209999999999994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20.919999999999995</v>
      </c>
      <c r="H196" s="34">
        <f t="shared" si="94"/>
        <v>14.609999999999996</v>
      </c>
      <c r="I196" s="34">
        <f t="shared" si="94"/>
        <v>73.23</v>
      </c>
      <c r="J196" s="34">
        <f t="shared" si="94"/>
        <v>508.45999999999992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2025-02-27T11:56:35Z</dcterms:modified>
</cp:coreProperties>
</file>